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Non-Plan Allotment 2013-14" sheetId="15" r:id="rId1"/>
  </sheets>
  <calcPr calcId="125725"/>
</workbook>
</file>

<file path=xl/calcChain.xml><?xml version="1.0" encoding="utf-8"?>
<calcChain xmlns="http://schemas.openxmlformats.org/spreadsheetml/2006/main">
  <c r="M13" i="15"/>
  <c r="L6"/>
  <c r="L7"/>
  <c r="L8"/>
  <c r="L9"/>
  <c r="L10"/>
  <c r="L11"/>
  <c r="L12"/>
  <c r="L5"/>
  <c r="E13"/>
  <c r="F13"/>
  <c r="G13"/>
  <c r="H13"/>
  <c r="I13"/>
  <c r="J13"/>
  <c r="K13"/>
  <c r="D13"/>
  <c r="L13" l="1"/>
  <c r="K14" l="1"/>
  <c r="J14"/>
  <c r="I14"/>
  <c r="H14"/>
  <c r="L14" l="1"/>
</calcChain>
</file>

<file path=xl/sharedStrings.xml><?xml version="1.0" encoding="utf-8"?>
<sst xmlns="http://schemas.openxmlformats.org/spreadsheetml/2006/main" count="29" uniqueCount="29">
  <si>
    <t>Sr.No.</t>
  </si>
  <si>
    <t xml:space="preserve">Department </t>
  </si>
  <si>
    <t>Code</t>
  </si>
  <si>
    <t>Sch. &amp; Stip.</t>
  </si>
  <si>
    <t>OE(O)</t>
  </si>
  <si>
    <t>OC</t>
  </si>
  <si>
    <t>M&amp;S</t>
  </si>
  <si>
    <t>Registrar</t>
  </si>
  <si>
    <t>Dean, PGS</t>
  </si>
  <si>
    <t>DR</t>
  </si>
  <si>
    <t>Total</t>
  </si>
  <si>
    <t xml:space="preserve">Contingencies </t>
  </si>
  <si>
    <t>Allocation for the year 2012-13</t>
  </si>
  <si>
    <t>Expenditure for the year 2012-13    ( In lacs) Unaudited</t>
  </si>
  <si>
    <t>Amount in Lacs (2013-14)</t>
  </si>
  <si>
    <t>DEE</t>
  </si>
  <si>
    <t>Gratuity/ Pension</t>
  </si>
  <si>
    <t>Pay</t>
  </si>
  <si>
    <t>ADA</t>
  </si>
  <si>
    <t>comptroller</t>
  </si>
  <si>
    <t>GPF</t>
  </si>
  <si>
    <t>Covs</t>
  </si>
  <si>
    <t>Vice - Chancellor</t>
  </si>
  <si>
    <t>Dsw</t>
  </si>
  <si>
    <t>Allocation (Amt. in Rs.)</t>
  </si>
  <si>
    <t>Revised Income</t>
  </si>
  <si>
    <t>COMPTROLLER</t>
  </si>
  <si>
    <t xml:space="preserve">                                    LALA LAJPAT RAI UNIVERSITY OF VETERINARY &amp; ANIMAL SCIENCES, HISAR                 </t>
  </si>
  <si>
    <t xml:space="preserve">                                      SOE WISE REVISED ALLOTMENT OF FUNDS FOR THE YEAR 2013-14                 Non - Plan Vety. Schemes 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</si>
</sst>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1" xfId="0" applyFont="1" applyBorder="1"/>
    <xf numFmtId="0" fontId="1" fillId="0" borderId="2" xfId="0" applyFont="1" applyBorder="1"/>
    <xf numFmtId="0" fontId="0" fillId="0" borderId="2" xfId="0" applyBorder="1"/>
    <xf numFmtId="0" fontId="0" fillId="0" borderId="0" xfId="0" applyBorder="1"/>
    <xf numFmtId="0" fontId="1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2" fillId="0" borderId="3" xfId="0" applyFont="1" applyFill="1" applyBorder="1" applyAlignment="1">
      <alignment vertical="top" wrapText="1"/>
    </xf>
    <xf numFmtId="0" fontId="1" fillId="0" borderId="1" xfId="0" applyFont="1" applyBorder="1" applyAlignment="1">
      <alignment horizontal="right" wrapText="1"/>
    </xf>
    <xf numFmtId="0" fontId="2" fillId="0" borderId="1" xfId="0" applyFont="1" applyFill="1" applyBorder="1" applyAlignment="1">
      <alignment vertical="top" wrapText="1"/>
    </xf>
    <xf numFmtId="0" fontId="2" fillId="0" borderId="0" xfId="0" applyFont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/>
    </xf>
    <xf numFmtId="0" fontId="2" fillId="0" borderId="1" xfId="0" applyFont="1" applyBorder="1" applyAlignment="1">
      <alignment horizontal="right" wrapText="1"/>
    </xf>
    <xf numFmtId="0" fontId="2" fillId="0" borderId="3" xfId="0" applyFont="1" applyFill="1" applyBorder="1" applyAlignment="1">
      <alignment horizontal="center" vertical="top" wrapText="1"/>
    </xf>
    <xf numFmtId="0" fontId="0" fillId="0" borderId="1" xfId="0" applyBorder="1"/>
    <xf numFmtId="0" fontId="2" fillId="0" borderId="1" xfId="0" applyFont="1" applyBorder="1"/>
    <xf numFmtId="0" fontId="2" fillId="0" borderId="1" xfId="0" applyFont="1" applyFill="1" applyBorder="1" applyAlignment="1">
      <alignment horizontal="right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0" xfId="0" applyFont="1" applyBorder="1" applyAlignment="1">
      <alignment horizontal="right" wrapText="1"/>
    </xf>
    <xf numFmtId="0" fontId="1" fillId="0" borderId="0" xfId="0" applyFont="1" applyBorder="1" applyAlignment="1">
      <alignment horizontal="right" wrapText="1"/>
    </xf>
    <xf numFmtId="0" fontId="4" fillId="0" borderId="0" xfId="0" applyFont="1" applyBorder="1"/>
    <xf numFmtId="0" fontId="1" fillId="0" borderId="1" xfId="0" applyFont="1" applyBorder="1" applyAlignment="1">
      <alignment vertical="top" wrapText="1"/>
    </xf>
    <xf numFmtId="0" fontId="3" fillId="0" borderId="0" xfId="0" applyFont="1" applyBorder="1" applyAlignment="1">
      <alignment horizontal="left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zoomScale="85" zoomScaleNormal="85" workbookViewId="0">
      <selection activeCell="F7" sqref="F7"/>
    </sheetView>
  </sheetViews>
  <sheetFormatPr defaultRowHeight="15"/>
  <cols>
    <col min="1" max="1" width="10.5703125" customWidth="1"/>
    <col min="2" max="2" width="19.7109375" customWidth="1"/>
    <col min="3" max="3" width="9.28515625" customWidth="1"/>
    <col min="4" max="4" width="15.140625" customWidth="1"/>
    <col min="5" max="5" width="15.85546875" customWidth="1"/>
    <col min="6" max="6" width="13.5703125" customWidth="1"/>
    <col min="7" max="7" width="12.5703125" customWidth="1"/>
    <col min="8" max="8" width="12.85546875" customWidth="1"/>
    <col min="9" max="9" width="10.7109375" customWidth="1"/>
    <col min="10" max="10" width="13.5703125" customWidth="1"/>
    <col min="11" max="11" width="11.140625" customWidth="1"/>
    <col min="12" max="12" width="15.28515625" customWidth="1"/>
    <col min="13" max="13" width="12.85546875" customWidth="1"/>
  </cols>
  <sheetData>
    <row r="1" spans="1:13" ht="26.25" customHeight="1">
      <c r="A1" s="27" t="s">
        <v>27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</row>
    <row r="2" spans="1:13" ht="26.25" customHeight="1">
      <c r="A2" s="28" t="s">
        <v>28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  <c r="M2" s="28"/>
    </row>
    <row r="3" spans="1:13" ht="18.75" customHeight="1">
      <c r="A3" s="33" t="s">
        <v>0</v>
      </c>
      <c r="B3" s="34" t="s">
        <v>1</v>
      </c>
      <c r="C3" s="33" t="s">
        <v>2</v>
      </c>
      <c r="D3" s="33" t="s">
        <v>17</v>
      </c>
      <c r="E3" s="33" t="s">
        <v>18</v>
      </c>
      <c r="F3" s="33" t="s">
        <v>20</v>
      </c>
      <c r="G3" s="33" t="s">
        <v>16</v>
      </c>
      <c r="H3" s="33" t="s">
        <v>11</v>
      </c>
      <c r="I3" s="33"/>
      <c r="J3" s="33"/>
      <c r="K3" s="33"/>
      <c r="L3" s="33"/>
      <c r="M3" s="19"/>
    </row>
    <row r="4" spans="1:13" ht="74.25" customHeight="1">
      <c r="A4" s="33"/>
      <c r="B4" s="34"/>
      <c r="C4" s="33"/>
      <c r="D4" s="33"/>
      <c r="E4" s="33"/>
      <c r="F4" s="33"/>
      <c r="G4" s="33"/>
      <c r="H4" s="15" t="s">
        <v>3</v>
      </c>
      <c r="I4" s="15" t="s">
        <v>4</v>
      </c>
      <c r="J4" s="15" t="s">
        <v>5</v>
      </c>
      <c r="K4" s="15" t="s">
        <v>6</v>
      </c>
      <c r="L4" s="26" t="s">
        <v>24</v>
      </c>
      <c r="M4" s="12" t="s">
        <v>25</v>
      </c>
    </row>
    <row r="5" spans="1:13" ht="41.25" customHeight="1">
      <c r="A5" s="6">
        <v>1</v>
      </c>
      <c r="B5" s="7" t="s">
        <v>22</v>
      </c>
      <c r="C5" s="6">
        <v>1</v>
      </c>
      <c r="D5" s="17"/>
      <c r="E5" s="17"/>
      <c r="F5" s="17"/>
      <c r="G5" s="17"/>
      <c r="H5" s="17"/>
      <c r="I5" s="17"/>
      <c r="J5" s="17">
        <v>5000</v>
      </c>
      <c r="K5" s="17"/>
      <c r="L5" s="9">
        <f t="shared" ref="L5:L12" si="0">SUM(D5:K5)</f>
        <v>5000</v>
      </c>
      <c r="M5" s="19"/>
    </row>
    <row r="6" spans="1:13" ht="41.25" customHeight="1">
      <c r="A6" s="6">
        <v>2</v>
      </c>
      <c r="B6" s="7" t="s">
        <v>23</v>
      </c>
      <c r="C6" s="6">
        <v>8</v>
      </c>
      <c r="D6" s="17"/>
      <c r="E6" s="17"/>
      <c r="F6" s="17"/>
      <c r="G6" s="17"/>
      <c r="H6" s="17"/>
      <c r="I6" s="17"/>
      <c r="J6" s="17">
        <v>5000</v>
      </c>
      <c r="K6" s="17"/>
      <c r="L6" s="9">
        <f t="shared" si="0"/>
        <v>5000</v>
      </c>
      <c r="M6" s="19"/>
    </row>
    <row r="7" spans="1:13" ht="41.25" customHeight="1">
      <c r="A7" s="6">
        <v>3</v>
      </c>
      <c r="B7" s="7" t="s">
        <v>7</v>
      </c>
      <c r="C7" s="6">
        <v>10</v>
      </c>
      <c r="D7" s="17"/>
      <c r="E7" s="17"/>
      <c r="F7" s="17"/>
      <c r="G7" s="17"/>
      <c r="H7" s="17"/>
      <c r="I7" s="17">
        <v>529000</v>
      </c>
      <c r="J7" s="17">
        <v>300000</v>
      </c>
      <c r="K7" s="17">
        <v>40000</v>
      </c>
      <c r="L7" s="9">
        <f t="shared" si="0"/>
        <v>869000</v>
      </c>
      <c r="M7" s="19"/>
    </row>
    <row r="8" spans="1:13" ht="41.25" customHeight="1">
      <c r="A8" s="6">
        <v>4</v>
      </c>
      <c r="B8" s="7" t="s">
        <v>19</v>
      </c>
      <c r="C8" s="6">
        <v>20</v>
      </c>
      <c r="D8" s="17">
        <v>173600000</v>
      </c>
      <c r="E8" s="17">
        <v>121520000</v>
      </c>
      <c r="F8" s="17">
        <v>16500000</v>
      </c>
      <c r="G8" s="17">
        <v>10500000</v>
      </c>
      <c r="H8" s="17"/>
      <c r="I8" s="17">
        <v>200000</v>
      </c>
      <c r="J8" s="17">
        <v>190000</v>
      </c>
      <c r="K8" s="17">
        <v>40000</v>
      </c>
      <c r="L8" s="9">
        <f t="shared" si="0"/>
        <v>322550000</v>
      </c>
      <c r="M8" s="19"/>
    </row>
    <row r="9" spans="1:13" ht="41.25" customHeight="1">
      <c r="A9" s="6">
        <v>5</v>
      </c>
      <c r="B9" s="8" t="s">
        <v>8</v>
      </c>
      <c r="C9" s="18">
        <v>50</v>
      </c>
      <c r="D9" s="19"/>
      <c r="E9" s="19"/>
      <c r="F9" s="19"/>
      <c r="G9" s="19"/>
      <c r="H9" s="19"/>
      <c r="I9" s="20">
        <v>11000</v>
      </c>
      <c r="J9" s="19"/>
      <c r="K9" s="19"/>
      <c r="L9" s="9">
        <f t="shared" si="0"/>
        <v>11000</v>
      </c>
      <c r="M9" s="19"/>
    </row>
    <row r="10" spans="1:13" ht="41.25" customHeight="1">
      <c r="A10" s="6">
        <v>6</v>
      </c>
      <c r="B10" s="7" t="s">
        <v>21</v>
      </c>
      <c r="C10" s="6">
        <v>101</v>
      </c>
      <c r="D10" s="17"/>
      <c r="E10" s="17"/>
      <c r="F10" s="17"/>
      <c r="G10" s="17"/>
      <c r="H10" s="17">
        <v>1000000</v>
      </c>
      <c r="I10" s="17"/>
      <c r="J10" s="17"/>
      <c r="K10" s="17"/>
      <c r="L10" s="9">
        <f t="shared" si="0"/>
        <v>1000000</v>
      </c>
      <c r="M10" s="1">
        <v>13000000</v>
      </c>
    </row>
    <row r="11" spans="1:13" ht="41.25" customHeight="1">
      <c r="A11" s="6">
        <v>7</v>
      </c>
      <c r="B11" s="10" t="s">
        <v>9</v>
      </c>
      <c r="C11" s="22">
        <v>401</v>
      </c>
      <c r="D11" s="19"/>
      <c r="E11" s="19"/>
      <c r="F11" s="19"/>
      <c r="G11" s="19"/>
      <c r="H11" s="19"/>
      <c r="I11" s="19"/>
      <c r="J11" s="21">
        <v>40000</v>
      </c>
      <c r="K11" s="19"/>
      <c r="L11" s="9">
        <f t="shared" si="0"/>
        <v>40000</v>
      </c>
      <c r="M11" s="1">
        <v>6000000</v>
      </c>
    </row>
    <row r="12" spans="1:13" ht="41.25" customHeight="1">
      <c r="A12" s="6">
        <v>8</v>
      </c>
      <c r="B12" s="10" t="s">
        <v>15</v>
      </c>
      <c r="C12" s="22">
        <v>501</v>
      </c>
      <c r="D12" s="19"/>
      <c r="E12" s="19"/>
      <c r="F12" s="19"/>
      <c r="G12" s="19"/>
      <c r="H12" s="19"/>
      <c r="I12" s="19"/>
      <c r="J12" s="21">
        <v>20000</v>
      </c>
      <c r="K12" s="19"/>
      <c r="L12" s="9">
        <f t="shared" si="0"/>
        <v>20000</v>
      </c>
      <c r="M12" s="19"/>
    </row>
    <row r="13" spans="1:13" ht="41.25" customHeight="1">
      <c r="A13" s="6"/>
      <c r="B13" s="5" t="s">
        <v>10</v>
      </c>
      <c r="C13" s="6"/>
      <c r="D13" s="9">
        <f>SUM(D5:D12)</f>
        <v>173600000</v>
      </c>
      <c r="E13" s="9">
        <f t="shared" ref="E13:K13" si="1">SUM(E5:E12)</f>
        <v>121520000</v>
      </c>
      <c r="F13" s="9">
        <f t="shared" si="1"/>
        <v>16500000</v>
      </c>
      <c r="G13" s="9">
        <f t="shared" si="1"/>
        <v>10500000</v>
      </c>
      <c r="H13" s="9">
        <f t="shared" si="1"/>
        <v>1000000</v>
      </c>
      <c r="I13" s="9">
        <f t="shared" si="1"/>
        <v>740000</v>
      </c>
      <c r="J13" s="9">
        <f t="shared" si="1"/>
        <v>560000</v>
      </c>
      <c r="K13" s="9">
        <f t="shared" si="1"/>
        <v>80000</v>
      </c>
      <c r="L13" s="9">
        <f>SUM(L5:L12)</f>
        <v>324500000</v>
      </c>
      <c r="M13" s="1">
        <f>SUM(M5:M12)</f>
        <v>19000000</v>
      </c>
    </row>
    <row r="14" spans="1:13" ht="30" hidden="1" customHeight="1">
      <c r="A14" s="30" t="s">
        <v>14</v>
      </c>
      <c r="B14" s="30"/>
      <c r="C14" s="30"/>
      <c r="D14" s="16"/>
      <c r="E14" s="16"/>
      <c r="F14" s="16"/>
      <c r="G14" s="16"/>
      <c r="H14" s="1">
        <f t="shared" ref="H14:L14" si="2">H13/100000</f>
        <v>10</v>
      </c>
      <c r="I14" s="1">
        <f t="shared" si="2"/>
        <v>7.4</v>
      </c>
      <c r="J14" s="1">
        <f t="shared" si="2"/>
        <v>5.6</v>
      </c>
      <c r="K14" s="1">
        <f t="shared" si="2"/>
        <v>0.8</v>
      </c>
      <c r="L14" s="1">
        <f t="shared" si="2"/>
        <v>3245</v>
      </c>
    </row>
    <row r="15" spans="1:13" ht="36.75" hidden="1" customHeight="1">
      <c r="A15" s="31" t="s">
        <v>12</v>
      </c>
      <c r="B15" s="31"/>
      <c r="C15" s="31"/>
      <c r="D15" s="13"/>
      <c r="E15" s="13"/>
      <c r="F15" s="13"/>
      <c r="G15" s="13"/>
      <c r="H15" s="1">
        <v>47.03</v>
      </c>
      <c r="I15" s="1">
        <v>23.21</v>
      </c>
      <c r="J15" s="1">
        <v>34.380000000000003</v>
      </c>
      <c r="K15" s="1">
        <v>176.74</v>
      </c>
      <c r="L15" s="1">
        <v>114.36</v>
      </c>
    </row>
    <row r="16" spans="1:13" ht="38.25" hidden="1" customHeight="1">
      <c r="A16" s="32" t="s">
        <v>13</v>
      </c>
      <c r="B16" s="32"/>
      <c r="C16" s="32"/>
      <c r="D16" s="14"/>
      <c r="E16" s="14"/>
      <c r="F16" s="14"/>
      <c r="G16" s="14"/>
      <c r="H16" s="2">
        <v>7.94</v>
      </c>
      <c r="I16" s="2">
        <v>11.65</v>
      </c>
      <c r="J16" s="2">
        <v>18.739999999999998</v>
      </c>
      <c r="K16" s="2">
        <v>55.9</v>
      </c>
      <c r="L16" s="3"/>
    </row>
    <row r="17" spans="1:13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1:13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1:13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1:13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1:13" ht="21">
      <c r="A21" s="4"/>
      <c r="B21" s="4"/>
      <c r="C21" s="4"/>
      <c r="D21" s="4"/>
      <c r="E21" s="4"/>
      <c r="F21" s="4"/>
      <c r="G21" s="4"/>
      <c r="H21" s="4"/>
      <c r="I21" s="4"/>
      <c r="J21" s="4"/>
      <c r="K21" s="25"/>
      <c r="L21" s="4"/>
    </row>
    <row r="22" spans="1:13" ht="21">
      <c r="A22" s="4"/>
      <c r="B22" s="4"/>
      <c r="C22" s="4"/>
      <c r="D22" s="4"/>
      <c r="E22" s="4"/>
      <c r="F22" s="4"/>
      <c r="G22" s="4"/>
      <c r="H22" s="4"/>
      <c r="I22" s="4"/>
      <c r="J22" s="4"/>
      <c r="K22" s="25"/>
      <c r="L22" s="29" t="s">
        <v>26</v>
      </c>
      <c r="M22" s="29"/>
    </row>
    <row r="23" spans="1:13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1:13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1:13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33" spans="8:20" ht="18.75">
      <c r="H33" s="11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4"/>
    </row>
    <row r="34" spans="8:20" ht="18.75">
      <c r="H34" s="11"/>
      <c r="I34" s="23"/>
      <c r="J34" s="23"/>
      <c r="K34" s="23"/>
      <c r="L34" s="23"/>
      <c r="M34" s="23"/>
      <c r="N34" s="23"/>
      <c r="O34" s="23"/>
      <c r="P34" s="23"/>
      <c r="Q34" s="23"/>
      <c r="R34" s="23"/>
      <c r="S34" s="23"/>
      <c r="T34" s="24"/>
    </row>
    <row r="35" spans="8:20" ht="18.75">
      <c r="H35" s="11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4"/>
    </row>
    <row r="36" spans="8:20" ht="18.75">
      <c r="H36" s="11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4"/>
    </row>
    <row r="37" spans="8:20" ht="18.75">
      <c r="H37" s="11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4"/>
    </row>
    <row r="38" spans="8:20" ht="18.75">
      <c r="H38" s="11"/>
      <c r="I38" s="23"/>
      <c r="J38" s="23"/>
      <c r="K38" s="23"/>
      <c r="L38" s="23"/>
      <c r="M38" s="23"/>
      <c r="N38" s="23"/>
      <c r="O38" s="23"/>
      <c r="P38" s="23"/>
      <c r="Q38" s="23"/>
      <c r="R38" s="23"/>
      <c r="S38" s="23"/>
      <c r="T38" s="24"/>
    </row>
  </sheetData>
  <mergeCells count="14">
    <mergeCell ref="A1:M1"/>
    <mergeCell ref="A2:M2"/>
    <mergeCell ref="L22:M22"/>
    <mergeCell ref="A14:C14"/>
    <mergeCell ref="A15:C15"/>
    <mergeCell ref="A16:C16"/>
    <mergeCell ref="A3:A4"/>
    <mergeCell ref="B3:B4"/>
    <mergeCell ref="C3:C4"/>
    <mergeCell ref="H3:L3"/>
    <mergeCell ref="G3:G4"/>
    <mergeCell ref="F3:F4"/>
    <mergeCell ref="E3:E4"/>
    <mergeCell ref="D3:D4"/>
  </mergeCells>
  <pageMargins left="1.2" right="0.70866141732283472" top="0.74803149606299213" bottom="0.74803149606299213" header="0.34" footer="0.31496062992125984"/>
  <pageSetup paperSize="9" scale="70" orientation="landscape" r:id="rId1"/>
  <ignoredErrors>
    <ignoredError sqref="L5:L1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Non-Plan Allotment 2013-14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2013-11-06T06:00:10Z</dcterms:modified>
</cp:coreProperties>
</file>